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<sst xmlns="http://schemas.openxmlformats.org/spreadsheetml/2006/main" count="44" uniqueCount="44">
  <si>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</si>
  <si>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RAG052</t>
  </si>
  <si>
    <t xml:space="preserve">m²</t>
  </si>
  <si>
    <t xml:space="preserve">Ladrilhamento "GRESPANIA", sobre superfície suporte interior de placas de gesso laminado.</t>
  </si>
  <si>
    <r>
      <rPr>
        <sz val="8.25"/>
        <color rgb="FF000000"/>
        <rFont val="Arial"/>
        <family val="2"/>
      </rPr>
      <t xml:space="preserve">Ladrilhamento com ladrilhos cerâmicos de grés porcelânico, estilo cimento, série Skyline "GRESPANIA", acabamento mate em cor branca, 22x90 cm e 10 mm de espessura, colocadas sobre uma superfície suporte de placas de gesso laminado em paramento interior, assentes com cimento cola de presa normal, C1 cor cinzento, sem junta (separação entre ladrilhos entre 1,5 e 3 mm); com cantoneiras de PVC.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</si>
  <si>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</si>
  <si>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</si>
  <si>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</si>
  <si>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</si>
  <si>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</si>
  <si>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</si>
  <si>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mt09mcr021g</t>
  </si>
  <si>
    <t xml:space="preserve">kg</t>
  </si>
  <si>
    <t xml:space="preserve">Cimento cola de presa normal, C1 segundo NP EN 12004, cor cinzento.</t>
  </si>
  <si>
    <t xml:space="preserve">mt19awa010</t>
  </si>
  <si>
    <t xml:space="preserve">m</t>
  </si>
  <si>
    <t xml:space="preserve">Cantoneira de PVC em esquinas de ladrilho.</t>
  </si>
  <si>
    <t xml:space="preserve">mt19agp010aabh</t>
  </si>
  <si>
    <t xml:space="preserve">m²</t>
  </si>
  <si>
    <t xml:space="preserve">Ladrilho cerâmico de grés porcelânico, estilo cimento, série Skyline "GRESPANIA", acabamento mate em cor branca, 22x90 cm e 10 mm de espessura, capacidade de absorção de água E&lt;0,5%, grupo BIa, segundo NP EN 14411.</t>
  </si>
  <si>
    <t xml:space="preserve">mt09mcp020bE</t>
  </si>
  <si>
    <t xml:space="preserve">kg</t>
  </si>
  <si>
    <t xml:space="preserve">Argamassa de juntas cimentosa tipo L, cor branca, para juntas de até 3 mm, à base de cimento branco de alta resistência e aditivos especiais, para enchimento de juntas de peças cerâmicas com um grau de absorção médio-alto.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</si>
  <si>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</si>
  <si>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</si>
  <si>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</si>
  <si>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</si>
  <si>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</si>
  <si>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</si>
  <si>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</si>
  <si>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</si>
  <si>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15,12€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</si>
  <si>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</si>
  <si>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</si>
  <si>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</si>
  <si>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</si>
  <si>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</si>
  <si>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</si>
  <si>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— Requisitos, avaliação da conformidade,  classificação e designação</t>
  </si>
  <si>
    <t xml:space="preserve">EN 14411:2012</t>
  </si>
  <si>
    <t xml:space="preserve">Pavimentos e revestimentos cerâmicos — Definições, classificação, características, avaliação da conformidade e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</si>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</sst>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3.57" customWidth="1"/>
    <col min="5" max="5" width="70.7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6</v>
      </c>
      <c r="H9" s="11"/>
      <c r="I9" s="13">
        <v>0.35</v>
      </c>
      <c r="J9" s="13">
        <f ca="1">ROUND(INDIRECT(ADDRESS(ROW()+(0), COLUMN()+(-3), 1))*INDIRECT(ADDRESS(ROW()+(0), COLUMN()+(-1), 1)), 2)</f>
        <v>2.1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0.5</v>
      </c>
      <c r="H10" s="16"/>
      <c r="I10" s="17">
        <v>1.32</v>
      </c>
      <c r="J10" s="17">
        <f ca="1">ROUND(INDIRECT(ADDRESS(ROW()+(0), COLUMN()+(-3), 1))*INDIRECT(ADDRESS(ROW()+(0), COLUMN()+(-1), 1)), 2)</f>
        <v>0.66</v>
      </c>
      <c r="K10" s="17"/>
    </row>
    <row r="11" spans="1:11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1.05</v>
      </c>
      <c r="H11" s="16"/>
      <c r="I11" s="17">
        <v>52.77</v>
      </c>
      <c r="J11" s="17">
        <f ca="1">ROUND(INDIRECT(ADDRESS(ROW()+(0), COLUMN()+(-3), 1))*INDIRECT(ADDRESS(ROW()+(0), COLUMN()+(-1), 1)), 2)</f>
        <v>55.41</v>
      </c>
      <c r="K11" s="17"/>
    </row>
    <row r="12" spans="1:11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0.5</v>
      </c>
      <c r="H12" s="16"/>
      <c r="I12" s="17">
        <v>1.62</v>
      </c>
      <c r="J12" s="17">
        <f ca="1">ROUND(INDIRECT(ADDRESS(ROW()+(0), COLUMN()+(-3), 1))*INDIRECT(ADDRESS(ROW()+(0), COLUMN()+(-1), 1)), 2)</f>
        <v>0.81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0.415</v>
      </c>
      <c r="H13" s="16"/>
      <c r="I13" s="17">
        <v>18.85</v>
      </c>
      <c r="J13" s="17">
        <f ca="1">ROUND(INDIRECT(ADDRESS(ROW()+(0), COLUMN()+(-3), 1))*INDIRECT(ADDRESS(ROW()+(0), COLUMN()+(-1), 1)), 2)</f>
        <v>7.82</v>
      </c>
      <c r="K13" s="17"/>
    </row>
    <row r="14" spans="1:11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19"/>
      <c r="G14" s="20">
        <v>0.207</v>
      </c>
      <c r="H14" s="20"/>
      <c r="I14" s="21">
        <v>18.4</v>
      </c>
      <c r="J14" s="21">
        <f ca="1">ROUND(INDIRECT(ADDRESS(ROW()+(0), COLUMN()+(-3), 1))*INDIRECT(ADDRESS(ROW()+(0), COLUMN()+(-1), 1)), 2)</f>
        <v>3.81</v>
      </c>
      <c r="K14" s="21"/>
    </row>
    <row r="15" spans="1:11" ht="13.50" thickBot="1" customHeight="1">
      <c r="A15" s="19"/>
      <c r="B15" s="19"/>
      <c r="C15" s="19"/>
      <c r="D15" s="22" t="s">
        <v>29</v>
      </c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70.61</v>
      </c>
      <c r="J15" s="24">
        <f ca="1">ROUND(INDIRECT(ADDRESS(ROW()+(0), COLUMN()+(-3), 1))*INDIRECT(ADDRESS(ROW()+(0), COLUMN()+(-1), 1))/100, 2)</f>
        <v>1.41</v>
      </c>
      <c r="K15" s="24"/>
    </row>
    <row r="16" spans="1:11" ht="13.50" thickBot="1" customHeight="1">
      <c r="A16" s="25" t="s">
        <v>31</v>
      </c>
      <c r="B16" s="25"/>
      <c r="C16" s="25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72.02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142013</v>
      </c>
      <c r="G20" s="31"/>
      <c r="H20" s="31">
        <v>172013</v>
      </c>
      <c r="I20" s="31"/>
      <c r="J20" s="31"/>
      <c r="K20" s="31">
        <v>3</v>
      </c>
    </row>
    <row r="21" spans="1:11" ht="13.50" thickBot="1" customHeight="1">
      <c r="A21" s="32" t="s">
        <v>38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2" spans="1:11" ht="13.50" thickBot="1" customHeight="1">
      <c r="A22" s="30" t="s">
        <v>39</v>
      </c>
      <c r="B22" s="30"/>
      <c r="C22" s="30"/>
      <c r="D22" s="30"/>
      <c r="E22" s="30"/>
      <c r="F22" s="31">
        <v>172013</v>
      </c>
      <c r="G22" s="31"/>
      <c r="H22" s="31">
        <v>172014</v>
      </c>
      <c r="I22" s="31"/>
      <c r="J22" s="31"/>
      <c r="K22" s="31"/>
    </row>
    <row r="23" spans="1:11" ht="24.00" thickBot="1" customHeight="1">
      <c r="A23" s="32" t="s">
        <v>40</v>
      </c>
      <c r="B23" s="32"/>
      <c r="C23" s="32"/>
      <c r="D23" s="32"/>
      <c r="E23" s="32"/>
      <c r="F23" s="33"/>
      <c r="G23" s="33"/>
      <c r="H23" s="33"/>
      <c r="I23" s="33"/>
      <c r="J23" s="33"/>
      <c r="K23" s="33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43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54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2:E22"/>
    <mergeCell ref="F22:G23"/>
    <mergeCell ref="H22:J23"/>
    <mergeCell ref="K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